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20" yWindow="3300" windowWidth="19395" windowHeight="7830"/>
  </bookViews>
  <sheets>
    <sheet name="クリック能力の判定" sheetId="4" r:id="rId1"/>
  </sheets>
  <definedNames>
    <definedName name="表示" localSheetId="0">INDEX(クリック能力の判定!$R$18:$V$18,1,クリック能力の判定!#REF!)</definedName>
    <definedName name="表示">INDEX(#REF!,1,#REF!)</definedName>
  </definedNames>
  <calcPr calcId="145621"/>
</workbook>
</file>

<file path=xl/calcChain.xml><?xml version="1.0" encoding="utf-8"?>
<calcChain xmlns="http://schemas.openxmlformats.org/spreadsheetml/2006/main">
  <c r="N10" i="4" l="1"/>
  <c r="O10" i="4" s="1"/>
  <c r="F11" i="4"/>
  <c r="C6" i="4"/>
  <c r="B6" i="4"/>
  <c r="F14" i="4"/>
  <c r="P10" i="4" l="1"/>
  <c r="R10" i="4"/>
  <c r="F12" i="4" s="1"/>
  <c r="F13" i="4" s="1"/>
  <c r="F15" i="4" s="1"/>
  <c r="Q10" i="4"/>
  <c r="M10" i="4"/>
</calcChain>
</file>

<file path=xl/sharedStrings.xml><?xml version="1.0" encoding="utf-8"?>
<sst xmlns="http://schemas.openxmlformats.org/spreadsheetml/2006/main" count="13" uniqueCount="13">
  <si>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</si>
  <si>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</si>
  <si>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カウンタ</t>
    <phoneticPr fontId="1"/>
  </si>
  <si>
    <t>1秒当たりのクリック数</t>
    <rPh sb="1" eb="2">
      <t>ビョウ</t>
    </rPh>
    <rPh sb="2" eb="3">
      <t>ア</t>
    </rPh>
    <rPh sb="10" eb="11">
      <t>スウ</t>
    </rPh>
    <phoneticPr fontId="1"/>
  </si>
  <si>
    <t>判定</t>
    <rPh sb="0" eb="2">
      <t>ハンテイ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</si>
  <si>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</si>
  <si>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</si>
  <si>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秒換算</t>
    <rPh sb="0" eb="1">
      <t>ビョウ</t>
    </rPh>
    <rPh sb="1" eb="3">
      <t>カンザン</t>
    </rPh>
    <phoneticPr fontId="1"/>
  </si>
  <si>
    <t>カウンタ(クリック数)</t>
    <rPh sb="9" eb="10">
      <t>スウ</t>
    </rPh>
    <phoneticPr fontId="1"/>
  </si>
  <si>
    <t>1クリック当たりの秒数</t>
    <rPh sb="5" eb="6">
      <t>ア</t>
    </rPh>
    <rPh sb="9" eb="10">
      <t>ビョウ</t>
    </rPh>
    <rPh sb="10" eb="11">
      <t>スウ</t>
    </rPh>
    <phoneticPr fontId="1"/>
  </si>
  <si>
    <t>カウンタ上限値</t>
    <rPh sb="4" eb="7">
      <t>ジョウゲンチ</t>
    </rPh>
    <phoneticPr fontId="1"/>
  </si>
  <si>
    <t>所要時間(秒)</t>
    <rPh sb="0" eb="2">
      <t>ショヨウ</t>
    </rPh>
    <rPh sb="2" eb="4">
      <t>ジカン</t>
    </rPh>
    <rPh sb="5" eb="6">
      <t>ビョウ</t>
    </rPh>
    <phoneticPr fontId="1"/>
  </si>
  <si>
    <t>所要時間</t>
    <rPh sb="0" eb="2">
      <t>ショヨウ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</si>
</sst>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h:mm:ss;@"/>
    <numFmt numFmtId="177" formatCode="ss&quot;秒&quot;"/>
    <numFmt numFmtId="178" formatCode="0.00_);[Red]\(0.00\)"/>
    <numFmt numFmtId="179" formatCode="#0.00&quot;秒&quot;"/>
    <numFmt numFmtId="180" formatCode="#0.00&quot;回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5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9" fontId="4" fillId="4" borderId="1" xfId="0" applyNumberFormat="1" applyFont="1" applyFill="1" applyBorder="1" applyAlignment="1">
      <alignment vertical="center"/>
    </xf>
    <xf numFmtId="180" fontId="4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L$10" max="50" page="10" val="0"/>
</file>

<file path=xl/ctrlProps/ctrlProp2.xml><?xml version="1.0" encoding="utf-8"?>
<formControlPr xmlns="http://schemas.microsoft.com/office/spreadsheetml/2009/9/main" objectType="Spin" dx="16" fmlaLink="$L$10" max="1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17</xdr:row>
      <xdr:rowOff>38101</xdr:rowOff>
    </xdr:from>
    <xdr:to>
      <xdr:col>17</xdr:col>
      <xdr:colOff>895350</xdr:colOff>
      <xdr:row>17</xdr:row>
      <xdr:rowOff>825853</xdr:rowOff>
    </xdr:to>
    <xdr:sp macro="" textlink="">
      <xdr:nvSpPr>
        <xdr:cNvPr id="3" name="円/楕円 2"/>
        <xdr:cNvSpPr/>
      </xdr:nvSpPr>
      <xdr:spPr>
        <a:xfrm>
          <a:off x="13306425" y="4476751"/>
          <a:ext cx="828675" cy="787752"/>
        </a:xfrm>
        <a:prstGeom prst="ellipse">
          <a:avLst/>
        </a:prstGeom>
        <a:solidFill>
          <a:srgbClr val="FFC000"/>
        </a:solidFill>
        <a:ln w="3175">
          <a:noFill/>
        </a:ln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一等賞</a:t>
          </a:r>
          <a:r>
            <a:rPr kumimoji="1" lang="en-US" altLang="ja-JP" sz="900"/>
            <a:t> </a:t>
          </a:r>
        </a:p>
        <a:p>
          <a:pPr algn="l">
            <a:lnSpc>
              <a:spcPts val="1100"/>
            </a:lnSpc>
          </a:pPr>
          <a:endParaRPr kumimoji="1" lang="ja-JP" altLang="en-US" sz="1000"/>
        </a:p>
      </xdr:txBody>
    </xdr:sp>
    <xdr:clientData/>
  </xdr:twoCellAnchor>
  <xdr:twoCellAnchor>
    <xdr:from>
      <xdr:col>18</xdr:col>
      <xdr:colOff>66675</xdr:colOff>
      <xdr:row>17</xdr:row>
      <xdr:rowOff>66675</xdr:rowOff>
    </xdr:from>
    <xdr:to>
      <xdr:col>18</xdr:col>
      <xdr:colOff>882114</xdr:colOff>
      <xdr:row>17</xdr:row>
      <xdr:rowOff>823165</xdr:rowOff>
    </xdr:to>
    <xdr:sp macro="" textlink="">
      <xdr:nvSpPr>
        <xdr:cNvPr id="4" name="円/楕円 3"/>
        <xdr:cNvSpPr/>
      </xdr:nvSpPr>
      <xdr:spPr>
        <a:xfrm>
          <a:off x="14258925" y="4505325"/>
          <a:ext cx="815439" cy="756490"/>
        </a:xfrm>
        <a:prstGeom prst="ellipse">
          <a:avLst/>
        </a:prstGeom>
        <a:solidFill>
          <a:srgbClr val="92D050"/>
        </a:solidFill>
        <a:ln w="3175">
          <a:noFill/>
        </a:ln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二等賞</a:t>
          </a:r>
          <a:r>
            <a:rPr kumimoji="1" lang="en-US" altLang="ja-JP" sz="1000"/>
            <a:t> </a:t>
          </a: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19</xdr:col>
      <xdr:colOff>66676</xdr:colOff>
      <xdr:row>17</xdr:row>
      <xdr:rowOff>57150</xdr:rowOff>
    </xdr:from>
    <xdr:to>
      <xdr:col>19</xdr:col>
      <xdr:colOff>876300</xdr:colOff>
      <xdr:row>17</xdr:row>
      <xdr:rowOff>828675</xdr:rowOff>
    </xdr:to>
    <xdr:sp macro="" textlink="">
      <xdr:nvSpPr>
        <xdr:cNvPr id="5" name="円/楕円 4"/>
        <xdr:cNvSpPr/>
      </xdr:nvSpPr>
      <xdr:spPr>
        <a:xfrm>
          <a:off x="15211426" y="4495800"/>
          <a:ext cx="809624" cy="771525"/>
        </a:xfrm>
        <a:prstGeom prst="ellipse">
          <a:avLst/>
        </a:prstGeom>
        <a:solidFill>
          <a:srgbClr val="00B0F0"/>
        </a:solidFill>
        <a:ln w="3175">
          <a:noFill/>
        </a:ln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三等賞</a:t>
          </a:r>
          <a:r>
            <a:rPr kumimoji="1" lang="en-US" altLang="ja-JP" sz="1000"/>
            <a:t> </a:t>
          </a:r>
        </a:p>
        <a:p>
          <a:pPr algn="l"/>
          <a:endParaRPr kumimoji="1" lang="ja-JP" altLang="en-US" sz="1000"/>
        </a:p>
      </xdr:txBody>
    </xdr:sp>
    <xdr:clientData/>
  </xdr:twoCellAnchor>
  <xdr:twoCellAnchor>
    <xdr:from>
      <xdr:col>20</xdr:col>
      <xdr:colOff>76200</xdr:colOff>
      <xdr:row>17</xdr:row>
      <xdr:rowOff>66676</xdr:rowOff>
    </xdr:from>
    <xdr:to>
      <xdr:col>20</xdr:col>
      <xdr:colOff>885825</xdr:colOff>
      <xdr:row>17</xdr:row>
      <xdr:rowOff>800100</xdr:rowOff>
    </xdr:to>
    <xdr:sp macro="" textlink="">
      <xdr:nvSpPr>
        <xdr:cNvPr id="6" name="円/楕円 5"/>
        <xdr:cNvSpPr/>
      </xdr:nvSpPr>
      <xdr:spPr>
        <a:xfrm>
          <a:off x="16173450" y="4505326"/>
          <a:ext cx="809625" cy="733424"/>
        </a:xfrm>
        <a:prstGeom prst="ellipse">
          <a:avLst/>
        </a:prstGeom>
        <a:solidFill>
          <a:schemeClr val="tx1"/>
        </a:solidFill>
        <a:ln w="3175"/>
        <a:effectLst>
          <a:glow rad="228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ja-JP" altLang="en-US" sz="1000">
              <a:solidFill>
                <a:schemeClr val="bg1"/>
              </a:solidFill>
            </a:rPr>
            <a:t>残念賞</a:t>
          </a:r>
          <a:r>
            <a:rPr kumimoji="1" lang="en-US" altLang="ja-JP" sz="1000">
              <a:solidFill>
                <a:sysClr val="windowText" lastClr="000000"/>
              </a:solidFill>
            </a:rPr>
            <a:t> 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281073</xdr:colOff>
      <xdr:row>0</xdr:row>
      <xdr:rowOff>19050</xdr:rowOff>
    </xdr:from>
    <xdr:ext cx="3518912" cy="625812"/>
    <xdr:sp macro="" textlink="">
      <xdr:nvSpPr>
        <xdr:cNvPr id="11" name="正方形/長方形 10"/>
        <xdr:cNvSpPr/>
      </xdr:nvSpPr>
      <xdr:spPr>
        <a:xfrm>
          <a:off x="281073" y="19050"/>
          <a:ext cx="3518912" cy="625812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32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クリック能力の判定</a:t>
          </a:r>
        </a:p>
      </xdr:txBody>
    </xdr:sp>
    <xdr:clientData/>
  </xdr:oneCellAnchor>
  <xdr:twoCellAnchor>
    <xdr:from>
      <xdr:col>7</xdr:col>
      <xdr:colOff>9525</xdr:colOff>
      <xdr:row>2</xdr:row>
      <xdr:rowOff>142875</xdr:rowOff>
    </xdr:from>
    <xdr:to>
      <xdr:col>8</xdr:col>
      <xdr:colOff>9525</xdr:colOff>
      <xdr:row>5</xdr:row>
      <xdr:rowOff>161925</xdr:rowOff>
    </xdr:to>
    <xdr:grpSp>
      <xdr:nvGrpSpPr>
        <xdr:cNvPr id="2097" name="グループ化 7"/>
        <xdr:cNvGrpSpPr>
          <a:grpSpLocks/>
        </xdr:cNvGrpSpPr>
      </xdr:nvGrpSpPr>
      <xdr:grpSpPr bwMode="auto">
        <a:xfrm>
          <a:off x="5029200" y="485775"/>
          <a:ext cx="923925" cy="533400"/>
          <a:chOff x="4914900" y="657225"/>
          <a:chExt cx="923925" cy="5334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Spinner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>
              <a:xfrm>
                <a:off x="4914900" y="657225"/>
                <a:ext cx="923925" cy="533400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2" name="正方形/長方形 1"/>
          <xdr:cNvSpPr/>
        </xdr:nvSpPr>
        <xdr:spPr>
          <a:xfrm>
            <a:off x="4924425" y="666750"/>
            <a:ext cx="904875" cy="238125"/>
          </a:xfrm>
          <a:prstGeom prst="rect">
            <a:avLst/>
          </a:prstGeom>
          <a:solidFill>
            <a:srgbClr val="FFC000"/>
          </a:solidFill>
          <a:ln w="3175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 b="1"/>
              <a:t>リセット</a:t>
            </a:r>
          </a:p>
        </xdr:txBody>
      </xdr:sp>
    </xdr:grpSp>
    <xdr:clientData/>
  </xdr:twoCellAnchor>
  <xdr:twoCellAnchor>
    <xdr:from>
      <xdr:col>6</xdr:col>
      <xdr:colOff>209550</xdr:colOff>
      <xdr:row>5</xdr:row>
      <xdr:rowOff>485775</xdr:rowOff>
    </xdr:from>
    <xdr:to>
      <xdr:col>8</xdr:col>
      <xdr:colOff>552450</xdr:colOff>
      <xdr:row>6</xdr:row>
      <xdr:rowOff>561975</xdr:rowOff>
    </xdr:to>
    <xdr:grpSp>
      <xdr:nvGrpSpPr>
        <xdr:cNvPr id="2098" name="グループ化 12"/>
        <xdr:cNvGrpSpPr>
          <a:grpSpLocks/>
        </xdr:cNvGrpSpPr>
      </xdr:nvGrpSpPr>
      <xdr:grpSpPr bwMode="auto">
        <a:xfrm>
          <a:off x="4543425" y="1343025"/>
          <a:ext cx="1952625" cy="742950"/>
          <a:chOff x="4391025" y="1666872"/>
          <a:chExt cx="2152650" cy="8286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Spinner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>
              <a:xfrm>
                <a:off x="4400550" y="1666872"/>
                <a:ext cx="2133600" cy="82867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9" name="角丸四角形 8"/>
          <xdr:cNvSpPr/>
        </xdr:nvSpPr>
        <xdr:spPr>
          <a:xfrm>
            <a:off x="4391025" y="2091835"/>
            <a:ext cx="2152650" cy="403715"/>
          </a:xfrm>
          <a:prstGeom prst="roundRect">
            <a:avLst>
              <a:gd name="adj" fmla="val 7143"/>
            </a:avLst>
          </a:prstGeom>
          <a:solidFill>
            <a:srgbClr val="00B050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スタート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ひたすら▲をクリック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)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790575</xdr:colOff>
      <xdr:row>20</xdr:row>
      <xdr:rowOff>161925</xdr:rowOff>
    </xdr:from>
    <xdr:to>
      <xdr:col>17</xdr:col>
      <xdr:colOff>104775</xdr:colOff>
      <xdr:row>63</xdr:row>
      <xdr:rowOff>161925</xdr:rowOff>
    </xdr:to>
    <xdr:grpSp>
      <xdr:nvGrpSpPr>
        <xdr:cNvPr id="2099" name="グループ化 6"/>
        <xdr:cNvGrpSpPr>
          <a:grpSpLocks/>
        </xdr:cNvGrpSpPr>
      </xdr:nvGrpSpPr>
      <xdr:grpSpPr bwMode="auto">
        <a:xfrm>
          <a:off x="6734175" y="6219825"/>
          <a:ext cx="7191375" cy="7372350"/>
          <a:chOff x="7533907" y="4494134"/>
          <a:chExt cx="8129955" cy="7368885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7533907" y="4494134"/>
            <a:ext cx="8129955" cy="7368885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rtl="0">
              <a:lnSpc>
                <a:spcPts val="1300"/>
              </a:lnSpc>
            </a:pPr>
            <a:r>
              <a:rPr kumimoji="1" lang="ja-JP" altLang="en-US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クリック能力の判定</a:t>
            </a:r>
          </a:p>
          <a:p>
            <a:pPr marL="0" indent="0" rtl="0">
              <a:lnSpc>
                <a:spcPts val="1300"/>
              </a:lnSpc>
            </a:pPr>
            <a:r>
              <a:rPr kumimoji="1" lang="en-US" altLang="ja-JP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【</a:t>
            </a:r>
            <a:r>
              <a:rPr kumimoji="1" lang="ja-JP" altLang="ja-JP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遊び方</a:t>
            </a:r>
            <a:r>
              <a:rPr kumimoji="1" lang="en-US" altLang="ja-JP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】</a:t>
            </a:r>
            <a:endPara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endParaRPr>
          </a:p>
          <a:p>
            <a:pPr marL="0" indent="0" rtl="0">
              <a:lnSpc>
                <a:spcPts val="1300"/>
              </a:lnSpc>
            </a:pPr>
            <a:r>
              <a:rPr kumimoji="1" lang="ja-JP" altLang="en-US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　指定した回数分クリックするのに要した時間をもとに、</a:t>
            </a:r>
          </a:p>
          <a:p>
            <a:pPr marL="0" indent="0" rtl="0">
              <a:lnSpc>
                <a:spcPts val="1300"/>
              </a:lnSpc>
            </a:pPr>
            <a:r>
              <a:rPr kumimoji="1" lang="ja-JP" altLang="en-US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　貴方の</a:t>
            </a:r>
            <a:r>
              <a:rPr kumimoji="1" lang="en-US" altLang="ja-JP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[</a:t>
            </a:r>
            <a:r>
              <a:rPr kumimoji="1" lang="ja-JP" altLang="en-US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クリック能力</a:t>
            </a:r>
            <a:r>
              <a:rPr kumimoji="1" lang="en-US" altLang="ja-JP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]</a:t>
            </a:r>
            <a:r>
              <a:rPr kumimoji="1" lang="ja-JP" altLang="en-US" sz="1100" b="1">
                <a:solidFill>
                  <a:schemeClr val="dk1"/>
                </a:solidFill>
                <a:latin typeface="ＭＳ ゴシック" pitchFamily="49" charset="-128"/>
                <a:ea typeface="ＭＳ ゴシック" pitchFamily="49" charset="-128"/>
                <a:cs typeface="+mn-cs"/>
              </a:rPr>
              <a:t>を判定します。</a:t>
            </a:r>
          </a:p>
          <a:p>
            <a:pPr rtl="0">
              <a:lnSpc>
                <a:spcPts val="12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300"/>
              </a:lnSpc>
            </a:pP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準備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300"/>
              </a:lnSpc>
            </a:pP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①</a:t>
            </a:r>
            <a:r>
              <a:rPr lang="en-US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反復計算</a:t>
            </a:r>
            <a:r>
              <a:rPr lang="en-US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にチェックを入れます。</a:t>
            </a:r>
            <a:endParaRPr lang="ja-JP" altLang="ja-JP" b="1">
              <a:effectLst/>
            </a:endParaRPr>
          </a:p>
          <a:p>
            <a:pPr rtl="0">
              <a:lnSpc>
                <a:spcPts val="1300"/>
              </a:lnSpc>
            </a:pP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2007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[Office]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ボタン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=&gt;[Excel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のオプション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]=&gt;[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数式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]=&gt;[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計算方法の設定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＞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3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　　　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反復計算を行う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にチェックを入れて、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最大反復回数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を、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変化の最大値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[1]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、</a:t>
            </a:r>
          </a:p>
          <a:p>
            <a:pPr rtl="0">
              <a:lnSpc>
                <a:spcPts val="13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　　　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セットします。</a:t>
            </a:r>
            <a:endParaRPr lang="ja-JP" altLang="ja-JP">
              <a:effectLst/>
            </a:endParaRPr>
          </a:p>
          <a:p>
            <a:pPr rtl="0">
              <a:lnSpc>
                <a:spcPts val="1300"/>
              </a:lnSpc>
            </a:pP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2010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：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ファイル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]=&gt;[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オプション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]=&gt;[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数式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]=&gt;[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計算方法の設定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]=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＞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反復計算を行う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　　　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チェックを入れて、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最大反復回数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[1]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を、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変化の最大値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[1]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を、セットします。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3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ja-JP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lang="ja-JP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ja-JP" altLang="ja-JP" sz="1100" b="1" i="0" u="sng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但し、遊んだはあとは必ず元に戻してください</a:t>
            </a:r>
            <a:r>
              <a:rPr lang="ja-JP" altLang="ja-JP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ja-JP" altLang="ja-JP">
              <a:effectLst/>
            </a:endParaRPr>
          </a:p>
          <a:p>
            <a:pPr rtl="0">
              <a:lnSpc>
                <a:spcPts val="12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②クリックする回数を指定します。規定値は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[50]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です。即ち、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50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回クリックした時の経過時間を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 計測します。この値を変更するには、次の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つの操作をしてください。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a)[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スタート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ひたすら▲をクリック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スピンボタン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右クリック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し、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コントロールの書式設定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の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コントロール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タブ中の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最大値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の値を変えてください。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b)[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カウンタ上限値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最大値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と同じ値にセットしてください。</a:t>
            </a:r>
          </a:p>
          <a:p>
            <a:pPr rtl="0">
              <a:lnSpc>
                <a:spcPts val="12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遊び方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③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リセット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▼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をクリックしてリセットします。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④後は、ひたすら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スタート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▲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をクリックします。</a:t>
            </a:r>
            <a:endPara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但し、「押しっぱなし」はいけません。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⑤クリックの回数が規定値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[50]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回に達すると、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★経過時間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秒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★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秒当たりのクリック数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★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クリック当たりの秒数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秒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★判定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優、良、可、落第</a:t>
            </a: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が表示されます。　</a:t>
            </a:r>
          </a:p>
          <a:p>
            <a:pPr rtl="0">
              <a:lnSpc>
                <a:spcPts val="12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⑥落第点を取らないよう頑張ってください。</a:t>
            </a:r>
          </a:p>
          <a:p>
            <a:pPr rtl="0">
              <a:lnSpc>
                <a:spcPts val="1200"/>
              </a:lnSpc>
            </a:pPr>
            <a:r>
              <a:rPr lang="ja-JP" altLang="en-US" sz="11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</a:p>
          <a:p>
            <a:pPr>
              <a:lnSpc>
                <a:spcPts val="1100"/>
              </a:lnSpc>
            </a:pPr>
            <a:r>
              <a:rPr lang="ja-JP" alt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</a:p>
          <a:p>
            <a:pPr>
              <a:lnSpc>
                <a:spcPts val="12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>
              <a:lnSpc>
                <a:spcPts val="11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>
              <a:lnSpc>
                <a:spcPts val="12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1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2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1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1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100"/>
              </a:lnSpc>
            </a:pPr>
            <a:endPara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>
              <a:lnSpc>
                <a:spcPts val="1100"/>
              </a:lnSpc>
            </a:pPr>
            <a:endParaRPr lang="ja-JP" altLang="en-US">
              <a:effectLst/>
            </a:endParaRPr>
          </a:p>
        </xdr:txBody>
      </xdr:sp>
      <xdr:pic>
        <xdr:nvPicPr>
          <xdr:cNvPr id="2101" name="図 1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250" y="7800756"/>
            <a:ext cx="1472773" cy="12858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2" name="図 1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114"/>
          <a:stretch>
            <a:fillRect/>
          </a:stretch>
        </xdr:blipFill>
        <xdr:spPr bwMode="auto">
          <a:xfrm>
            <a:off x="11168342" y="9686495"/>
            <a:ext cx="2581275" cy="1948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R18"/>
  <sheetViews>
    <sheetView tabSelected="1" topLeftCell="A28" workbookViewId="0">
      <selection activeCell="H54" sqref="H54"/>
    </sheetView>
  </sheetViews>
  <sheetFormatPr defaultRowHeight="13.5" x14ac:dyDescent="0.15"/>
  <cols>
    <col min="1" max="1" width="8.625" customWidth="1"/>
    <col min="2" max="4" width="8.75" customWidth="1"/>
    <col min="6" max="6" width="13" customWidth="1"/>
    <col min="8" max="8" width="12.125" customWidth="1"/>
    <col min="9" max="10" width="10.75" customWidth="1"/>
    <col min="11" max="11" width="12.5" customWidth="1"/>
    <col min="12" max="12" width="11.625" bestFit="1" customWidth="1"/>
    <col min="13" max="13" width="13.75" customWidth="1"/>
    <col min="14" max="15" width="13.125" customWidth="1"/>
    <col min="16" max="16" width="9.75" customWidth="1"/>
    <col min="17" max="17" width="8" customWidth="1"/>
    <col min="18" max="21" width="12.5" customWidth="1"/>
    <col min="22" max="22" width="13" customWidth="1"/>
  </cols>
  <sheetData>
    <row r="1" spans="2:18" ht="13.5" customHeight="1" x14ac:dyDescent="0.15"/>
    <row r="2" spans="2:18" ht="13.5" customHeight="1" x14ac:dyDescent="0.15"/>
    <row r="4" spans="2:18" x14ac:dyDescent="0.15">
      <c r="K4" s="15" t="s">
        <v>10</v>
      </c>
    </row>
    <row r="5" spans="2:18" x14ac:dyDescent="0.15">
      <c r="K5" s="14">
        <v>50</v>
      </c>
    </row>
    <row r="6" spans="2:18" ht="52.5" customHeight="1" x14ac:dyDescent="0.15">
      <c r="B6" s="5">
        <f>L6</f>
        <v>0</v>
      </c>
      <c r="C6" s="22">
        <f>L10</f>
        <v>0</v>
      </c>
      <c r="D6" s="23"/>
      <c r="E6" s="24"/>
      <c r="F6" s="5"/>
      <c r="L6" s="4"/>
    </row>
    <row r="7" spans="2:18" ht="52.5" customHeight="1" x14ac:dyDescent="0.15">
      <c r="B7" s="5"/>
      <c r="C7" s="25"/>
      <c r="D7" s="26"/>
      <c r="E7" s="27"/>
      <c r="F7" s="5"/>
    </row>
    <row r="8" spans="2:18" ht="52.5" customHeight="1" x14ac:dyDescent="0.15">
      <c r="B8" s="5"/>
      <c r="C8" s="28"/>
      <c r="D8" s="29"/>
      <c r="E8" s="30"/>
      <c r="F8" s="5"/>
    </row>
    <row r="9" spans="2:18" ht="14.25" customHeight="1" x14ac:dyDescent="0.15">
      <c r="B9" s="5"/>
      <c r="C9" s="5"/>
      <c r="D9" s="5"/>
      <c r="E9" s="5"/>
      <c r="F9" s="5"/>
      <c r="L9" s="6" t="s">
        <v>2</v>
      </c>
      <c r="M9" s="1" t="s">
        <v>0</v>
      </c>
      <c r="N9" s="1" t="s">
        <v>1</v>
      </c>
      <c r="O9" s="2" t="s">
        <v>12</v>
      </c>
      <c r="P9" s="13" t="s">
        <v>5</v>
      </c>
      <c r="Q9" s="13" t="s">
        <v>6</v>
      </c>
      <c r="R9" s="2" t="s">
        <v>7</v>
      </c>
    </row>
    <row r="10" spans="2:18" ht="15.75" customHeight="1" x14ac:dyDescent="0.15">
      <c r="B10" s="5"/>
      <c r="C10" s="5"/>
      <c r="D10" s="5"/>
      <c r="E10" s="5"/>
      <c r="F10" s="5"/>
      <c r="L10" s="6">
        <v>0</v>
      </c>
      <c r="M10" s="7">
        <f ca="1">IF(L10=1,NOW(),M10)</f>
        <v>40881.666571527778</v>
      </c>
      <c r="N10" s="7">
        <f ca="1">IF(K5=L10,NOW(),0)</f>
        <v>0</v>
      </c>
      <c r="O10" s="10" t="str">
        <f ca="1">IF(N10=0,"",N10-M10)</f>
        <v/>
      </c>
      <c r="P10" s="12" t="str">
        <f ca="1">IF(O10="","",MINUTE(O10))</f>
        <v/>
      </c>
      <c r="Q10" s="12" t="str">
        <f ca="1">IF(O10="","",SECOND(O10))</f>
        <v/>
      </c>
      <c r="R10" s="3">
        <f ca="1">IF(O10="",0,P10*60+Q10)</f>
        <v>0</v>
      </c>
    </row>
    <row r="11" spans="2:18" ht="19.5" customHeight="1" x14ac:dyDescent="0.15">
      <c r="B11" s="5"/>
      <c r="C11" s="19" t="s">
        <v>8</v>
      </c>
      <c r="D11" s="20"/>
      <c r="E11" s="21"/>
      <c r="F11" s="17">
        <f>L10</f>
        <v>0</v>
      </c>
    </row>
    <row r="12" spans="2:18" ht="19.5" customHeight="1" x14ac:dyDescent="0.15">
      <c r="B12" s="5"/>
      <c r="C12" s="19" t="s">
        <v>11</v>
      </c>
      <c r="D12" s="20"/>
      <c r="E12" s="21"/>
      <c r="F12" s="16">
        <f ca="1">R10</f>
        <v>0</v>
      </c>
      <c r="H12" s="11"/>
    </row>
    <row r="13" spans="2:18" ht="21.75" customHeight="1" x14ac:dyDescent="0.15">
      <c r="C13" s="19" t="s">
        <v>3</v>
      </c>
      <c r="D13" s="20"/>
      <c r="E13" s="21"/>
      <c r="F13" s="17">
        <f ca="1">IF(OR(L10=0,F12=0),0,L10/F12)</f>
        <v>0</v>
      </c>
    </row>
    <row r="14" spans="2:18" ht="21" customHeight="1" x14ac:dyDescent="0.15">
      <c r="C14" s="19" t="s">
        <v>9</v>
      </c>
      <c r="D14" s="20"/>
      <c r="E14" s="21"/>
      <c r="F14" s="16">
        <f>IF(L10=0,0,F12/L10)</f>
        <v>0</v>
      </c>
      <c r="N14" s="8"/>
      <c r="O14" s="9"/>
    </row>
    <row r="15" spans="2:18" ht="18.75" x14ac:dyDescent="0.15">
      <c r="C15" s="19" t="s">
        <v>4</v>
      </c>
      <c r="D15" s="20"/>
      <c r="E15" s="21"/>
      <c r="F15" s="18" t="str">
        <f ca="1">IF(F13=0,"",IF(F13&gt;=6,"優",IF(F13&gt;=4,"良",IF(F13&gt;=2,"可","落第"))))</f>
        <v/>
      </c>
    </row>
    <row r="18" ht="67.5" customHeight="1" x14ac:dyDescent="0.15"/>
  </sheetData>
  <mergeCells count="6">
    <mergeCell ref="C14:E14"/>
    <mergeCell ref="C15:E15"/>
    <mergeCell ref="C6:E8"/>
    <mergeCell ref="C11:E11"/>
    <mergeCell ref="C12:E12"/>
    <mergeCell ref="C13:E13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Spinner 3">
              <controlPr defaultSize="0" autoPict="0">
                <anchor moveWithCells="1" sizeWithCells="1">
                  <from>
                    <xdr:col>6</xdr:col>
                    <xdr:colOff>219075</xdr:colOff>
                    <xdr:row>5</xdr:row>
                    <xdr:rowOff>485775</xdr:rowOff>
                  </from>
                  <to>
                    <xdr:col>8</xdr:col>
                    <xdr:colOff>542925</xdr:colOff>
                    <xdr:row>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Spinner 4">
              <controlPr defaultSize="0" autoPict="0">
                <anchor moveWithCells="1" sizeWithCells="1">
                  <from>
                    <xdr:col>7</xdr:col>
                    <xdr:colOff>9525</xdr:colOff>
                    <xdr:row>2</xdr:row>
                    <xdr:rowOff>142875</xdr:rowOff>
                  </from>
                  <to>
                    <xdr:col>8</xdr:col>
                    <xdr:colOff>9525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クリック能力の判定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2011-10-25T08:22:07Z</dcterms:created>
  <dcterms:modified xsi:type="dcterms:W3CDTF">2014-11-05T11:23:00Z</dcterms:modified>
</cp:coreProperties>
</file>